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_rels/sheet2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jpeg" ContentType="image/jpe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Case Initiation Format " sheetId="1" state="visible" r:id="rId3"/>
    <sheet name="NOI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<sst xmlns="http://schemas.openxmlformats.org/spreadsheetml/2006/main" count="36" uniqueCount="31">
  <si>
    <r>
      <rPr>
        <sz val="16"/>
        <color theme="1"/>
        <rFont val="Calibri"/>
        <family val="2"/>
        <charset val="1"/>
      </rPr>
      <t xml:space="preserve">EMAIL SUBJECT LINE- </t>
    </r>
    <r>
      <rPr>
        <b val="true"/>
        <sz val="16"/>
        <color theme="1"/>
        <rFont val="Arial"/>
        <family val="2"/>
        <charset val="1"/>
      </rPr>
      <t xml:space="preserve">77000239578 </t>
    </r>
    <r>
      <rPr>
        <sz val="16"/>
        <color theme="1"/>
        <rFont val="Calibri"/>
        <family val="2"/>
        <charset val="1"/>
      </rPr>
      <t xml:space="preserve"> -APPLICANT NAME – </t>
    </r>
    <r>
      <rPr>
        <b val="true"/>
        <sz val="16"/>
        <color theme="1"/>
        <rFont val="Calibri"/>
        <family val="2"/>
        <charset val="1"/>
      </rPr>
      <t xml:space="preserve">YOGESH VILAS JADHAV</t>
    </r>
    <r>
      <rPr>
        <sz val="16"/>
        <color theme="1"/>
        <rFont val="Calibri"/>
        <family val="2"/>
        <charset val="1"/>
      </rPr>
      <t xml:space="preserve">  | PROCESS CHALLAN OF 0.3 &amp; 0.5% AND NOI FILING </t>
    </r>
  </si>
  <si>
    <t xml:space="preserve">CASE INITIATION (COPY AND PASTE IN EMAIL BODY)</t>
  </si>
  <si>
    <t xml:space="preserve">APPLICANT NAME </t>
  </si>
  <si>
    <r>
      <rPr>
        <sz val="16"/>
        <color theme="1"/>
        <rFont val="Calibri"/>
        <family val="2"/>
        <charset val="1"/>
      </rPr>
      <t xml:space="preserve"> </t>
    </r>
    <r>
      <rPr>
        <b val="true"/>
        <sz val="16"/>
        <color theme="1"/>
        <rFont val="Calibri"/>
        <family val="2"/>
        <charset val="1"/>
      </rPr>
      <t xml:space="preserve">YOGESH VILAS JADHAV</t>
    </r>
    <r>
      <rPr>
        <sz val="16"/>
        <color theme="1"/>
        <rFont val="Calibri"/>
        <family val="2"/>
        <charset val="1"/>
      </rPr>
      <t xml:space="preserve"> </t>
    </r>
  </si>
  <si>
    <t xml:space="preserve">LAN NO </t>
  </si>
  <si>
    <t xml:space="preserve">CASE INITIATION BRANCH NAME</t>
  </si>
  <si>
    <t xml:space="preserve">PUNE MAIN</t>
  </si>
  <si>
    <t xml:space="preserve">CASE TYPE (PLS MENTION IT )</t>
  </si>
  <si>
    <t xml:space="preserve">RESALE ( HL )</t>
  </si>
  <si>
    <t xml:space="preserve">LOAN AMOUNT WITH INSURANCE</t>
  </si>
  <si>
    <t xml:space="preserve">NOI SERIVCE FEE</t>
  </si>
  <si>
    <t xml:space="preserve">DHC</t>
  </si>
  <si>
    <t xml:space="preserve">TOTAL AMOUNT PAYABLE</t>
  </si>
  <si>
    <t xml:space="preserve">*SANCTION LETTER</t>
  </si>
  <si>
    <t xml:space="preserve">ATTACHED </t>
  </si>
  <si>
    <t xml:space="preserve">*APPLICANT/S AADHAR CARD </t>
  </si>
  <si>
    <t xml:space="preserve">*APPLICANT/S PAN CARD</t>
  </si>
  <si>
    <t xml:space="preserve">*IINDEX II COPY | LSR | SALE DEED</t>
  </si>
  <si>
    <t xml:space="preserve">*APPLICANT SELFIE </t>
  </si>
  <si>
    <t xml:space="preserve">*PAYMENT SCREENSHOT WITH UTR</t>
  </si>
  <si>
    <t xml:space="preserve">SRO No </t>
  </si>
  <si>
    <t xml:space="preserve">PANVEL4</t>
  </si>
  <si>
    <t xml:space="preserve">NOI Charges &amp; Service Fees Calculator - ONE LEGAL |EZDOCS</t>
  </si>
  <si>
    <t xml:space="preserve">Loan Amount Including Insurance</t>
  </si>
  <si>
    <t xml:space="preserve">NOI Govt Fees</t>
  </si>
  <si>
    <t xml:space="preserve">Stamp Duty</t>
  </si>
  <si>
    <t xml:space="preserve">Registration Fees</t>
  </si>
  <si>
    <t xml:space="preserve">Govt.Document Handling Charges Fixed</t>
  </si>
  <si>
    <t xml:space="preserve">EZDOCS</t>
  </si>
  <si>
    <t xml:space="preserve">Service Fees for NOI Filling</t>
  </si>
  <si>
    <t xml:space="preserve">Total Amount to be Paid to EZDOCS for NOI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</si>
</sst>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%"/>
    <numFmt numFmtId="166" formatCode="#,##0"/>
    <numFmt numFmtId="167" formatCode="0.0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6"/>
      <color theme="1"/>
      <name val="Calibri"/>
      <family val="2"/>
      <charset val="1"/>
    </font>
    <font>
      <b val="true"/>
      <sz val="16"/>
      <color theme="1"/>
      <name val="Arial"/>
      <family val="2"/>
      <charset val="1"/>
    </font>
    <font>
      <b val="true"/>
      <sz val="16"/>
      <color theme="1"/>
      <name val="Calibri"/>
      <family val="2"/>
      <charset val="1"/>
    </font>
    <font>
      <b val="true"/>
      <sz val="20"/>
      <color theme="1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color theme="1"/>
      <name val="Arial"/>
      <family val="2"/>
      <charset val="1"/>
    </font>
    <font>
      <sz val="12"/>
      <color rgb="FF222222"/>
      <name val="Arial"/>
      <family val="2"/>
      <charset val="1"/>
    </font>
    <font>
      <b val="true"/>
      <sz val="14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b val="true"/>
      <sz val="12"/>
      <color rgb="FF3333FF"/>
      <name val="Arial"/>
      <family val="2"/>
      <charset val="1"/>
    </font>
    <font>
      <b val="true"/>
      <sz val="12"/>
      <color rgb="FFFF0000"/>
      <name val="Arial"/>
      <family val="2"/>
      <charset val="1"/>
    </font>
    <font>
      <sz val="14"/>
      <color theme="1"/>
      <name val="Calibri"/>
      <family val="2"/>
      <charset val="1"/>
    </font>
    <font>
      <sz val="14"/>
      <color rgb="FFFF0000"/>
      <name val="Calibri"/>
      <family val="2"/>
      <charset val="1"/>
    </font>
    <font>
      <sz val="14"/>
      <name val="Calibri"/>
      <family val="2"/>
      <charset val="1"/>
    </font>
    <font>
      <b val="true"/>
      <sz val="14"/>
      <color theme="1"/>
      <name val="Calibri"/>
      <family val="0"/>
    </font>
  </fonts>
  <fills count="11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6" tint="0.3999"/>
        <bgColor rgb="FFBFBFBF"/>
      </patternFill>
    </fill>
    <fill>
      <patternFill patternType="solid">
        <fgColor theme="9" tint="0.7999"/>
        <bgColor rgb="FFEEECE1"/>
      </patternFill>
    </fill>
    <fill>
      <patternFill patternType="solid">
        <fgColor theme="0"/>
        <bgColor rgb="FFEEECE1"/>
      </patternFill>
    </fill>
    <fill>
      <patternFill patternType="solid">
        <fgColor theme="5" tint="0.3999"/>
        <bgColor rgb="FFFF99CC"/>
      </patternFill>
    </fill>
    <fill>
      <patternFill patternType="solid">
        <fgColor theme="0" tint="-0.15"/>
        <bgColor rgb="FFEEECE1"/>
      </patternFill>
    </fill>
    <fill>
      <patternFill patternType="solid">
        <fgColor theme="2"/>
        <bgColor rgb="FFFDEADA"/>
      </patternFill>
    </fill>
    <fill>
      <patternFill patternType="solid">
        <fgColor theme="0" tint="-0.25"/>
        <bgColor rgb="FFC3D69B"/>
      </patternFill>
    </fill>
    <fill>
      <patternFill patternType="solid">
        <fgColor rgb="FF92D050"/>
        <bgColor rgb="FFC3D69B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4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4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4" borderId="1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5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4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14" fillId="2" borderId="1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5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4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6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7" borderId="1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6" fillId="2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7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7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7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8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7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7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5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9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1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6" fillId="1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DEADA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EECE1"/>
      <rgbColor rgb="FFFFFF99"/>
      <rgbColor rgb="FF99CCFF"/>
      <rgbColor rgb="FFFF99CC"/>
      <rgbColor rgb="FFCC99FF"/>
      <rgbColor rgb="FFC3D69B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FF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5</xdr:col>
      <xdr:colOff>130680</xdr:colOff>
      <xdr:row>6</xdr:row>
      <xdr:rowOff>130680</xdr:rowOff>
    </xdr:from>
    <xdr:to>
      <xdr:col>6</xdr:col>
      <xdr:colOff>182880</xdr:colOff>
      <xdr:row>8</xdr:row>
      <xdr:rowOff>63360</xdr:rowOff>
    </xdr:to>
    <xdr:sp>
      <xdr:nvSpPr>
        <xdr:cNvPr id="0" name="Right Arrow 1"/>
        <xdr:cNvSpPr/>
      </xdr:nvSpPr>
      <xdr:spPr>
        <a:xfrm rot="10800000">
          <a:off x="6885000" y="1350000"/>
          <a:ext cx="663840" cy="3434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281880</xdr:colOff>
      <xdr:row>6</xdr:row>
      <xdr:rowOff>45720</xdr:rowOff>
    </xdr:from>
    <xdr:to>
      <xdr:col>9</xdr:col>
      <xdr:colOff>128520</xdr:colOff>
      <xdr:row>8</xdr:row>
      <xdr:rowOff>153720</xdr:rowOff>
    </xdr:to>
    <xdr:sp>
      <xdr:nvSpPr>
        <xdr:cNvPr id="1" name="TextBox 2"/>
        <xdr:cNvSpPr/>
      </xdr:nvSpPr>
      <xdr:spPr>
        <a:xfrm>
          <a:off x="7647840" y="1265040"/>
          <a:ext cx="1681200" cy="51876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trike="noStrike" u="none">
              <a:solidFill>
                <a:schemeClr val="dk1"/>
              </a:solidFill>
              <a:effectLst/>
              <a:uFillTx/>
              <a:latin typeface="Calibri"/>
            </a:rPr>
            <a:t>Insert Loan Amount here only.</a:t>
          </a:r>
          <a:endParaRPr b="0" lang="en-IN" sz="1400" strike="noStrike" u="none">
            <a:effectLst/>
            <a:uFillTx/>
            <a:latin typeface="Times New Roman"/>
          </a:endParaRPr>
        </a:p>
      </xdr:txBody>
    </xdr:sp>
    <xdr:clientData/>
  </xdr:twoCellAnchor>
  <xdr:twoCellAnchor editAs="twoCell">
    <xdr:from>
      <xdr:col>5</xdr:col>
      <xdr:colOff>77400</xdr:colOff>
      <xdr:row>18</xdr:row>
      <xdr:rowOff>123480</xdr:rowOff>
    </xdr:from>
    <xdr:to>
      <xdr:col>6</xdr:col>
      <xdr:colOff>129600</xdr:colOff>
      <xdr:row>20</xdr:row>
      <xdr:rowOff>19080</xdr:rowOff>
    </xdr:to>
    <xdr:sp>
      <xdr:nvSpPr>
        <xdr:cNvPr id="2" name="Right Arrow 3"/>
        <xdr:cNvSpPr/>
      </xdr:nvSpPr>
      <xdr:spPr>
        <a:xfrm rot="10800000">
          <a:off x="6831720" y="3974760"/>
          <a:ext cx="663840" cy="336240"/>
        </a:xfrm>
        <a:prstGeom prst="rightArrow">
          <a:avLst>
            <a:gd name="adj1" fmla="val 50000"/>
            <a:gd name="adj2" fmla="val 50000"/>
          </a:avLst>
        </a:prstGeom>
        <a:solidFill>
          <a:srgbClr val="8eb4e3"/>
        </a:solidFill>
        <a:ln w="25400"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  <xdr:twoCellAnchor editAs="twoCell">
    <xdr:from>
      <xdr:col>6</xdr:col>
      <xdr:colOff>327600</xdr:colOff>
      <xdr:row>17</xdr:row>
      <xdr:rowOff>159840</xdr:rowOff>
    </xdr:from>
    <xdr:to>
      <xdr:col>9</xdr:col>
      <xdr:colOff>212400</xdr:colOff>
      <xdr:row>21</xdr:row>
      <xdr:rowOff>10440</xdr:rowOff>
    </xdr:to>
    <xdr:sp>
      <xdr:nvSpPr>
        <xdr:cNvPr id="3" name="TextBox 4"/>
        <xdr:cNvSpPr/>
      </xdr:nvSpPr>
      <xdr:spPr>
        <a:xfrm>
          <a:off x="7693560" y="3790800"/>
          <a:ext cx="1719360" cy="702000"/>
        </a:xfrm>
        <a:prstGeom prst="rect">
          <a:avLst/>
        </a:prstGeom>
        <a:solidFill>
          <a:srgbClr val="8eb4e3"/>
        </a:solidFill>
        <a:ln w="9525">
          <a:solidFill>
            <a:srgbClr val="bcbcbc"/>
          </a:solidFill>
          <a:round/>
        </a:ln>
      </xdr:spPr>
      <xdr:style>
        <a:lnRef idx="0"/>
        <a:fillRef idx="0"/>
        <a:effectRef idx="0"/>
        <a:fontRef idx="minor"/>
      </xdr:style>
      <xdr:txBody>
        <a:bodyPr lIns="90000" rIns="90000" tIns="45000" bIns="45000" anchor="t">
          <a:noAutofit/>
        </a:bodyPr>
        <a:p>
          <a:pPr>
            <a:lnSpc>
              <a:spcPct val="100000"/>
            </a:lnSpc>
          </a:pPr>
          <a:r>
            <a:rPr b="1" lang="en-US" sz="1400" strike="noStrike" u="none">
              <a:solidFill>
                <a:schemeClr val="dk1"/>
              </a:solidFill>
              <a:effectLst/>
              <a:uFillTx/>
              <a:latin typeface="Calibri"/>
            </a:rPr>
            <a:t>Total amount to be Paid by customer for NOI filling.</a:t>
          </a:r>
          <a:endParaRPr b="0" lang="en-IN" sz="1400" strike="noStrike" u="none">
            <a:effectLst/>
            <a:uFillTx/>
            <a:latin typeface="Times New Roman"/>
          </a:endParaRPr>
        </a:p>
      </xdr:txBody>
    </xdr:sp>
    <xdr:clientData/>
  </xdr:twoCellAnchor>
  <xdr:twoCellAnchor editAs="oneCell">
    <xdr:from>
      <xdr:col>9</xdr:col>
      <xdr:colOff>533520</xdr:colOff>
      <xdr:row>0</xdr:row>
      <xdr:rowOff>82440</xdr:rowOff>
    </xdr:from>
    <xdr:to>
      <xdr:col>12</xdr:col>
      <xdr:colOff>145080</xdr:colOff>
      <xdr:row>5</xdr:row>
      <xdr:rowOff>64440</xdr:rowOff>
    </xdr:to>
    <xdr:pic>
      <xdr:nvPicPr>
        <xdr:cNvPr id="4" name="Picture 5" descr=""/>
        <xdr:cNvPicPr/>
      </xdr:nvPicPr>
      <xdr:blipFill>
        <a:blip r:embed="rId1"/>
        <a:stretch/>
      </xdr:blipFill>
      <xdr:spPr>
        <a:xfrm>
          <a:off x="9734040" y="82440"/>
          <a:ext cx="1446120" cy="93456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C2:I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8.6796875" defaultRowHeight="15" customHeight="true" zeroHeight="false" outlineLevelRow="0" outlineLevelCol="0"/>
  <cols>
    <col collapsed="false" customWidth="true" hidden="false" outlineLevel="0" max="3" min="3" style="1" width="50.16"/>
    <col collapsed="false" customWidth="true" hidden="false" outlineLevel="0" max="4" min="4" style="1" width="37.86"/>
  </cols>
  <sheetData>
    <row r="2" customFormat="false" ht="48" hidden="false" customHeight="true" outlineLevel="0" collapsed="false">
      <c r="C2" s="2" t="s">
        <v>0</v>
      </c>
      <c r="D2" s="2"/>
      <c r="E2" s="2"/>
      <c r="F2" s="2"/>
      <c r="G2" s="2"/>
      <c r="H2" s="2"/>
      <c r="I2" s="2"/>
    </row>
    <row r="3" customFormat="false" ht="15" hidden="false" customHeight="true" outlineLevel="0" collapsed="false">
      <c r="C3" s="3" t="s">
        <v>1</v>
      </c>
      <c r="D3" s="3"/>
    </row>
    <row r="4" customFormat="false" ht="36" hidden="false" customHeight="true" outlineLevel="0" collapsed="false">
      <c r="C4" s="3"/>
      <c r="D4" s="3"/>
    </row>
    <row r="5" customFormat="false" ht="19.7" hidden="false" customHeight="false" outlineLevel="0" collapsed="false">
      <c r="C5" s="4" t="s">
        <v>2</v>
      </c>
      <c r="D5" s="5" t="s">
        <v>3</v>
      </c>
    </row>
    <row r="6" customFormat="false" ht="19.7" hidden="false" customHeight="false" outlineLevel="0" collapsed="false">
      <c r="C6" s="4" t="s">
        <v>4</v>
      </c>
      <c r="D6" s="6" t="n">
        <v>77000239578</v>
      </c>
    </row>
    <row r="7" customFormat="false" ht="15" hidden="false" customHeight="false" outlineLevel="0" collapsed="false">
      <c r="C7" s="7" t="s">
        <v>5</v>
      </c>
      <c r="D7" s="8" t="s">
        <v>6</v>
      </c>
    </row>
    <row r="8" customFormat="false" ht="15" hidden="false" customHeight="false" outlineLevel="0" collapsed="false">
      <c r="C8" s="7" t="s">
        <v>7</v>
      </c>
      <c r="D8" s="9" t="s">
        <v>8</v>
      </c>
    </row>
    <row r="9" customFormat="false" ht="15" hidden="false" customHeight="false" outlineLevel="0" collapsed="false">
      <c r="C9" s="10"/>
      <c r="D9" s="11"/>
      <c r="F9" s="12"/>
    </row>
    <row r="10" customFormat="false" ht="17.35" hidden="false" customHeight="false" outlineLevel="0" collapsed="false">
      <c r="C10" s="13" t="s">
        <v>9</v>
      </c>
      <c r="D10" s="14" t="n">
        <v>1600000</v>
      </c>
      <c r="G10" s="15"/>
    </row>
    <row r="11" customFormat="false" ht="15" hidden="false" customHeight="false" outlineLevel="0" collapsed="false">
      <c r="C11" s="16" t="n">
        <v>0.003</v>
      </c>
      <c r="D11" s="17" t="n">
        <f aca="false">D10*C11</f>
        <v>4800</v>
      </c>
    </row>
    <row r="12" customFormat="false" ht="15" hidden="false" customHeight="false" outlineLevel="0" collapsed="false">
      <c r="C12" s="16" t="n">
        <v>0.005</v>
      </c>
      <c r="D12" s="17" t="n">
        <f aca="false">IF(D10&lt;3000000,D10*C12,15000)</f>
        <v>8000</v>
      </c>
    </row>
    <row r="13" customFormat="false" ht="15" hidden="false" customHeight="false" outlineLevel="0" collapsed="false">
      <c r="C13" s="18" t="s">
        <v>10</v>
      </c>
      <c r="D13" s="17" t="n">
        <v>1700</v>
      </c>
    </row>
    <row r="14" customFormat="false" ht="15" hidden="false" customHeight="false" outlineLevel="0" collapsed="false">
      <c r="C14" s="18" t="s">
        <v>11</v>
      </c>
      <c r="D14" s="17" t="n">
        <v>350</v>
      </c>
    </row>
    <row r="15" customFormat="false" ht="15" hidden="false" customHeight="false" outlineLevel="0" collapsed="false">
      <c r="C15" s="18" t="s">
        <v>12</v>
      </c>
      <c r="D15" s="19" t="n">
        <f aca="false">SUM(D11:D14)</f>
        <v>14850</v>
      </c>
    </row>
    <row r="16" customFormat="false" ht="15" hidden="false" customHeight="false" outlineLevel="0" collapsed="false">
      <c r="C16" s="20"/>
      <c r="D16" s="20"/>
    </row>
    <row r="17" customFormat="false" ht="15" hidden="false" customHeight="false" outlineLevel="0" collapsed="false">
      <c r="C17" s="21" t="s">
        <v>13</v>
      </c>
      <c r="D17" s="22" t="s">
        <v>14</v>
      </c>
    </row>
    <row r="18" customFormat="false" ht="15" hidden="false" customHeight="false" outlineLevel="0" collapsed="false">
      <c r="C18" s="18" t="s">
        <v>15</v>
      </c>
      <c r="D18" s="22" t="s">
        <v>14</v>
      </c>
    </row>
    <row r="19" customFormat="false" ht="15" hidden="false" customHeight="false" outlineLevel="0" collapsed="false">
      <c r="C19" s="18" t="s">
        <v>16</v>
      </c>
      <c r="D19" s="22" t="s">
        <v>14</v>
      </c>
    </row>
    <row r="20" customFormat="false" ht="15" hidden="false" customHeight="false" outlineLevel="0" collapsed="false">
      <c r="C20" s="18" t="s">
        <v>17</v>
      </c>
      <c r="D20" s="22" t="s">
        <v>14</v>
      </c>
    </row>
    <row r="21" customFormat="false" ht="15" hidden="false" customHeight="false" outlineLevel="0" collapsed="false">
      <c r="C21" s="18" t="s">
        <v>18</v>
      </c>
      <c r="D21" s="22" t="s">
        <v>14</v>
      </c>
    </row>
    <row r="22" customFormat="false" ht="15" hidden="false" customHeight="false" outlineLevel="0" collapsed="false">
      <c r="C22" s="18" t="s">
        <v>19</v>
      </c>
      <c r="D22" s="22" t="s">
        <v>14</v>
      </c>
    </row>
    <row r="23" customFormat="false" ht="15" hidden="false" customHeight="false" outlineLevel="0" collapsed="false">
      <c r="C23" s="20"/>
      <c r="D23" s="20"/>
    </row>
    <row r="24" customFormat="false" ht="15" hidden="false" customHeight="false" outlineLevel="0" collapsed="false">
      <c r="C24" s="21" t="s">
        <v>20</v>
      </c>
      <c r="D24" s="23" t="s">
        <v>21</v>
      </c>
    </row>
  </sheetData>
  <mergeCells count="2">
    <mergeCell ref="C2:I2"/>
    <mergeCell ref="C3:D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L23"/>
  <sheetViews>
    <sheetView showFormulas="false" showGridLines="true" showRowColHeaders="true" showZeros="true" rightToLeft="false" tabSelected="true" showOutlineSymbols="true" defaultGridColor="true" view="normal" topLeftCell="A3" colorId="64" zoomScale="100" zoomScaleNormal="100" zoomScalePageLayoutView="100" workbookViewId="0">
      <selection pane="topLeft" activeCell="E18" activeCellId="0" sqref="E18"/>
    </sheetView>
  </sheetViews>
  <sheetFormatPr defaultColWidth="8.6796875" defaultRowHeight="15" customHeight="true" zeroHeight="false" outlineLevelRow="0" outlineLevelCol="0"/>
  <cols>
    <col collapsed="false" customWidth="true" hidden="false" outlineLevel="0" max="2" min="2" style="1" width="13.15"/>
    <col collapsed="false" customWidth="true" hidden="false" outlineLevel="0" max="3" min="3" style="1" width="43.42"/>
    <col collapsed="false" customWidth="true" hidden="false" outlineLevel="0" max="4" min="4" style="1" width="10.29"/>
    <col collapsed="false" customWidth="true" hidden="false" outlineLevel="0" max="5" min="5" style="1" width="20.29"/>
  </cols>
  <sheetData>
    <row r="2" customFormat="false" ht="15" hidden="false" customHeight="false" outlineLevel="0" collapsed="false">
      <c r="K2" s="24"/>
      <c r="L2" s="24"/>
    </row>
    <row r="3" customFormat="false" ht="15" hidden="false" customHeight="false" outlineLevel="0" collapsed="false">
      <c r="K3" s="24"/>
      <c r="L3" s="24"/>
    </row>
    <row r="4" customFormat="false" ht="15" hidden="false" customHeight="false" outlineLevel="0" collapsed="false">
      <c r="K4" s="24"/>
      <c r="L4" s="24"/>
    </row>
    <row r="5" customFormat="false" ht="15" hidden="false" customHeight="false" outlineLevel="0" collapsed="false">
      <c r="K5" s="24"/>
      <c r="L5" s="24"/>
    </row>
    <row r="6" customFormat="false" ht="21" hidden="false" customHeight="true" outlineLevel="0" collapsed="false">
      <c r="B6" s="25" t="s">
        <v>22</v>
      </c>
      <c r="C6" s="25"/>
      <c r="D6" s="25"/>
      <c r="E6" s="25"/>
      <c r="F6" s="26"/>
      <c r="G6" s="26"/>
      <c r="H6" s="26"/>
      <c r="I6" s="26"/>
    </row>
    <row r="8" customFormat="false" ht="17.35" hidden="false" customHeight="false" outlineLevel="0" collapsed="false">
      <c r="B8" s="27"/>
      <c r="C8" s="28" t="s">
        <v>23</v>
      </c>
      <c r="D8" s="28"/>
      <c r="E8" s="29" t="n">
        <v>1800000</v>
      </c>
    </row>
    <row r="9" customFormat="false" ht="17.35" hidden="false" customHeight="false" outlineLevel="0" collapsed="false">
      <c r="B9" s="27"/>
      <c r="C9" s="27"/>
      <c r="D9" s="27"/>
      <c r="E9" s="30"/>
    </row>
    <row r="10" customFormat="false" ht="18.75" hidden="false" customHeight="true" outlineLevel="0" collapsed="false">
      <c r="B10" s="31" t="s">
        <v>24</v>
      </c>
      <c r="C10" s="32" t="s">
        <v>25</v>
      </c>
      <c r="D10" s="32" t="n">
        <v>0.003</v>
      </c>
      <c r="E10" s="33" t="n">
        <f aca="false">E8*D10</f>
        <v>5400</v>
      </c>
      <c r="F10" s="34"/>
    </row>
    <row r="11" customFormat="false" ht="17.35" hidden="false" customHeight="false" outlineLevel="0" collapsed="false">
      <c r="B11" s="31"/>
      <c r="C11" s="27"/>
      <c r="D11" s="27"/>
      <c r="E11" s="33"/>
    </row>
    <row r="12" customFormat="false" ht="17.35" hidden="false" customHeight="false" outlineLevel="0" collapsed="false">
      <c r="B12" s="31"/>
      <c r="C12" s="27" t="s">
        <v>26</v>
      </c>
      <c r="D12" s="32" t="n">
        <v>0.005</v>
      </c>
      <c r="E12" s="33" t="n">
        <f aca="false">IF(E8&lt;3000000,E8*D12, 15000)</f>
        <v>9000</v>
      </c>
      <c r="F12" s="34"/>
    </row>
    <row r="13" customFormat="false" ht="17.35" hidden="false" customHeight="false" outlineLevel="0" collapsed="false">
      <c r="B13" s="31"/>
      <c r="C13" s="27"/>
      <c r="D13" s="27"/>
      <c r="E13" s="35"/>
    </row>
    <row r="14" customFormat="false" ht="17.35" hidden="false" customHeight="false" outlineLevel="0" collapsed="false">
      <c r="B14" s="31"/>
      <c r="C14" s="27" t="s">
        <v>27</v>
      </c>
      <c r="D14" s="27" t="n">
        <v>350</v>
      </c>
      <c r="E14" s="35" t="n">
        <v>350</v>
      </c>
    </row>
    <row r="15" customFormat="false" ht="17.35" hidden="false" customHeight="false" outlineLevel="0" collapsed="false">
      <c r="B15" s="36"/>
      <c r="C15" s="27"/>
      <c r="D15" s="27"/>
      <c r="E15" s="35"/>
    </row>
    <row r="16" customFormat="false" ht="17.35" hidden="false" customHeight="false" outlineLevel="0" collapsed="false">
      <c r="B16" s="37" t="s">
        <v>28</v>
      </c>
      <c r="C16" s="27" t="s">
        <v>29</v>
      </c>
      <c r="D16" s="27" t="n">
        <v>1700</v>
      </c>
      <c r="E16" s="35" t="n">
        <v>1700</v>
      </c>
    </row>
    <row r="17" customFormat="false" ht="17.35" hidden="false" customHeight="false" outlineLevel="0" collapsed="false">
      <c r="B17" s="38"/>
      <c r="C17" s="38"/>
      <c r="D17" s="38"/>
      <c r="E17" s="39"/>
    </row>
    <row r="18" customFormat="false" ht="17.35" hidden="false" customHeight="false" outlineLevel="0" collapsed="false">
      <c r="B18" s="30"/>
      <c r="C18" s="30"/>
      <c r="D18" s="30"/>
      <c r="E18" s="30"/>
    </row>
    <row r="19" customFormat="false" ht="19.7" hidden="false" customHeight="false" outlineLevel="0" collapsed="false">
      <c r="B19" s="40" t="s">
        <v>30</v>
      </c>
      <c r="C19" s="40"/>
      <c r="D19" s="40"/>
      <c r="E19" s="41" t="n">
        <f aca="false">SUM(E10:E17)</f>
        <v>16450</v>
      </c>
    </row>
    <row r="23" customFormat="false" ht="15" hidden="false" customHeight="false" outlineLevel="0" collapsed="false">
      <c r="E23" s="34"/>
    </row>
  </sheetData>
  <mergeCells count="5">
    <mergeCell ref="K2:L5"/>
    <mergeCell ref="B6:E6"/>
    <mergeCell ref="C8:D8"/>
    <mergeCell ref="B10:B14"/>
    <mergeCell ref="B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</TotalTime>
  <Application>LibreOffice/25.2.2.1$Windows_X86_64 LibreOffice_project/38d746d66d9b82fa248a2e90142b9dd3ddd1d6cd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2023-10-22T17:37:39Z</dcterms:created>
  <dc:creator>ezdocs</dc:creator>
  <dc:description/>
  <dc:language>en-US</dc:language>
  <cp:lastModifiedBy/>
  <dcterms:modified xsi:type="dcterms:W3CDTF">2026-07-15T11:15:23Z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