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<sst xmlns="http://schemas.openxmlformats.org/spreadsheetml/2006/main" count="36" uniqueCount="31">
  <si>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t xml:space="preserve">EMAIL SUBJECT LINE- APPL05351341 -APPLICANT NAME - SHANKAR RAMBHAU GODSE  | PROCESS CHALLAN OF 0.3 &amp; 0.5% AND NOI FILING </t>
  </si>
  <si>
    <t xml:space="preserve">CASE INITIATION (COPY AND PASTE IN EMAIL BODY)</t>
  </si>
  <si>
    <t xml:space="preserve">APPLICANT NAME </t>
  </si>
  <si>
    <t xml:space="preserve">PRATIK BHASKAR KHILARI, SAVITA BHASKAR KHILARI </t>
  </si>
  <si>
    <t xml:space="preserve">LAN NO </t>
  </si>
  <si>
    <t xml:space="preserve">CASE INITIATION BRANCH NAME</t>
  </si>
  <si>
    <t xml:space="preserve">PUNE MAIN</t>
  </si>
  <si>
    <t xml:space="preserve">CASE TYPE (PLS MENTION IT )</t>
  </si>
  <si>
    <t xml:space="preserve">Builder HL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</si>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</sst>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theme="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color theme="1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sz val="14"/>
      <color theme="1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9"/>
        <bgColor rgb="FFBFBFBF"/>
      </patternFill>
    </fill>
    <fill>
      <patternFill patternType="solid">
        <fgColor theme="9" tint="0.7999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7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7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8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7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9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9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1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1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130680</xdr:colOff>
      <xdr:row>6</xdr:row>
      <xdr:rowOff>130680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69160" y="1350000"/>
          <a:ext cx="648000" cy="3434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128520</xdr:colOff>
      <xdr:row>8</xdr:row>
      <xdr:rowOff>136080</xdr:rowOff>
    </xdr:to>
    <xdr:sp>
      <xdr:nvSpPr>
        <xdr:cNvPr id="1" name="TextBox 2"/>
        <xdr:cNvSpPr/>
      </xdr:nvSpPr>
      <xdr:spPr>
        <a:xfrm>
          <a:off x="7616160" y="1265040"/>
          <a:ext cx="1633680" cy="51876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77400</xdr:colOff>
      <xdr:row>17</xdr:row>
      <xdr:rowOff>183960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15880" y="3974760"/>
          <a:ext cx="648000" cy="3362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212400</xdr:colOff>
      <xdr:row>20</xdr:row>
      <xdr:rowOff>6480</xdr:rowOff>
    </xdr:to>
    <xdr:sp>
      <xdr:nvSpPr>
        <xdr:cNvPr id="3" name="TextBox 4"/>
        <xdr:cNvSpPr/>
      </xdr:nvSpPr>
      <xdr:spPr>
        <a:xfrm>
          <a:off x="7661880" y="3790800"/>
          <a:ext cx="1671840" cy="70200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chemeClr val="dk1"/>
              </a:solidFill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145080</xdr:colOff>
      <xdr:row>5</xdr:row>
      <xdr:rowOff>64440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654840" y="82440"/>
          <a:ext cx="1398240" cy="9345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selection pane="topLeft" activeCell="F9" activeCellId="0" sqref="F9"/>
    </sheetView>
  </sheetViews>
  <sheetFormatPr defaultColWidth="8.45312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25" hidden="false" customHeight="false" outlineLevel="0" collapsed="false">
      <c r="C5" s="4" t="s">
        <v>2</v>
      </c>
      <c r="D5" s="5" t="s">
        <v>3</v>
      </c>
    </row>
    <row r="6" customFormat="false" ht="15.5" hidden="false" customHeight="false" outlineLevel="0" collapsed="false">
      <c r="C6" s="4" t="s">
        <v>4</v>
      </c>
      <c r="D6" s="6" t="n">
        <v>77000330830</v>
      </c>
    </row>
    <row r="7" customFormat="false" ht="16.5" hidden="false" customHeight="false" outlineLevel="0" collapsed="false">
      <c r="C7" s="7" t="s">
        <v>5</v>
      </c>
      <c r="D7" s="8" t="s">
        <v>6</v>
      </c>
    </row>
    <row r="8" customFormat="false" ht="16.5" hidden="false" customHeight="false" outlineLevel="0" collapsed="false">
      <c r="C8" s="7" t="s">
        <v>7</v>
      </c>
      <c r="D8" s="9" t="s">
        <v>8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9</v>
      </c>
      <c r="D10" s="14" t="n">
        <v>3860000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11580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15000</v>
      </c>
    </row>
    <row r="13" customFormat="false" ht="16.5" hidden="false" customHeight="false" outlineLevel="0" collapsed="false">
      <c r="C13" s="18" t="s">
        <v>10</v>
      </c>
      <c r="D13" s="17" t="n">
        <v>1700</v>
      </c>
    </row>
    <row r="14" customFormat="false" ht="16.5" hidden="false" customHeight="false" outlineLevel="0" collapsed="false">
      <c r="C14" s="18" t="s">
        <v>11</v>
      </c>
      <c r="D14" s="17" t="n">
        <v>350</v>
      </c>
    </row>
    <row r="15" customFormat="false" ht="16.5" hidden="false" customHeight="false" outlineLevel="0" collapsed="false">
      <c r="C15" s="18" t="s">
        <v>12</v>
      </c>
      <c r="D15" s="19" t="n">
        <f aca="false">SUM(D11:D14)</f>
        <v>28630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13</v>
      </c>
      <c r="D17" s="22" t="s">
        <v>14</v>
      </c>
    </row>
    <row r="18" customFormat="false" ht="16.5" hidden="false" customHeight="false" outlineLevel="0" collapsed="false">
      <c r="C18" s="18" t="s">
        <v>15</v>
      </c>
      <c r="D18" s="22" t="s">
        <v>14</v>
      </c>
    </row>
    <row r="19" customFormat="false" ht="16.5" hidden="false" customHeight="false" outlineLevel="0" collapsed="false">
      <c r="C19" s="18" t="s">
        <v>16</v>
      </c>
      <c r="D19" s="22" t="s">
        <v>14</v>
      </c>
    </row>
    <row r="20" customFormat="false" ht="16.5" hidden="false" customHeight="false" outlineLevel="0" collapsed="false">
      <c r="C20" s="18" t="s">
        <v>17</v>
      </c>
      <c r="D20" s="22" t="s">
        <v>14</v>
      </c>
    </row>
    <row r="21" customFormat="false" ht="16.5" hidden="false" customHeight="false" outlineLevel="0" collapsed="false">
      <c r="C21" s="18" t="s">
        <v>18</v>
      </c>
      <c r="D21" s="22" t="s">
        <v>14</v>
      </c>
    </row>
    <row r="22" customFormat="false" ht="16.5" hidden="false" customHeight="false" outlineLevel="0" collapsed="false">
      <c r="C22" s="18" t="s">
        <v>19</v>
      </c>
      <c r="D22" s="22" t="s">
        <v>14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20</v>
      </c>
      <c r="D24" s="23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E11" activeCellId="0" sqref="E11"/>
    </sheetView>
  </sheetViews>
  <sheetFormatPr defaultColWidth="8.45312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22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23</v>
      </c>
      <c r="D8" s="28"/>
      <c r="E8" s="29" t="n">
        <v>3860000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24</v>
      </c>
      <c r="C10" s="32" t="s">
        <v>25</v>
      </c>
      <c r="D10" s="32" t="n">
        <v>0.003</v>
      </c>
      <c r="E10" s="33" t="n">
        <f aca="false">E8*D10</f>
        <v>11580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26</v>
      </c>
      <c r="D12" s="32" t="n">
        <v>0.005</v>
      </c>
      <c r="E12" s="33" t="n">
        <f aca="false">IF(E8&lt;3000000,E8*D12, 15000)</f>
        <v>15000</v>
      </c>
      <c r="F12" s="34"/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27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28</v>
      </c>
      <c r="C16" s="27" t="s">
        <v>29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30</v>
      </c>
      <c r="C19" s="40"/>
      <c r="D19" s="40"/>
      <c r="E19" s="41" t="n">
        <f aca="false">SUM(E10:E17)</f>
        <v>28630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en-IN</dc:language>
  <cp:lastModifiedBy/>
  <dcterms:modified xsi:type="dcterms:W3CDTF">2026-08-27T15:32:22Z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