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e Initiation Format " sheetId="1" state="visible" r:id="rId3"/>
    <sheet name="NOI 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<sst xmlns="http://schemas.openxmlformats.org/spreadsheetml/2006/main" count="36" uniqueCount="30">
  <si>
    <t xml:space="preserve">EMAIL SUBJECT LINE-77000338452 -APPLICANT NAME – Sarvar Husain Baksullaha Khan  | PROCESS CHALLAN OF 0.3 &amp; 0.5% AND NOI FILING </t>
  </si>
  <si>
    <t xml:space="preserve">CASE INITIATION (COPY AND PASTE IN EMAIL BODY)</t>
  </si>
  <si>
    <t xml:space="preserve">APPLICANT NAME </t>
  </si>
  <si>
    <t xml:space="preserve">Sarvar Husain Baksullaha Khan</t>
  </si>
  <si>
    <t xml:space="preserve">LAN NO </t>
  </si>
  <si>
    <t xml:space="preserve">CASE INITIATION BRANCH NAME</t>
  </si>
  <si>
    <t xml:space="preserve">SATARA</t>
  </si>
  <si>
    <t xml:space="preserve">NOI | Home Loan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</si>
  <si>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</si>
  <si>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</si>
  <si>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</si>
  <si>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</si>
  <si>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</si>
  <si>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</si>
  <si>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</si>
  <si>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</si>
  <si>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</si>
  <si>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</si>
  <si>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</si>
  <si>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</si>
  <si>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WAI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</si>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</sst>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General"/>
    <numFmt numFmtId="167" formatCode="#,##0"/>
    <numFmt numFmtId="168" formatCode="0.00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4"/>
      <color rgb="FF000000"/>
      <name val="Calibri"/>
      <family val="2"/>
      <charset val="1"/>
    </font>
    <font>
      <sz val="11"/>
      <color rgb="FF000000"/>
      <name val="Calibri"/>
      <family val="2"/>
    </font>
    <font>
      <sz val="12"/>
      <color rgb="FF222222"/>
      <name val="Arial"/>
      <family val="2"/>
      <charset val="1"/>
    </font>
    <font>
      <b val="true"/>
      <sz val="14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3333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6"/>
      <color rgb="FF000000"/>
      <name val="Calibri"/>
      <family val="2"/>
      <charset val="1"/>
    </font>
    <font>
      <sz val="14"/>
      <color rgb="FFFF0000"/>
      <name val="Calibri"/>
      <family val="2"/>
      <charset val="1"/>
    </font>
    <font>
      <sz val="14"/>
      <name val="Calibri"/>
      <family val="2"/>
      <charset val="1"/>
    </font>
    <font>
      <b val="true"/>
      <sz val="14"/>
      <color rgb="FF000000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3D69B"/>
        <bgColor rgb="FFBFBFBF"/>
      </patternFill>
    </fill>
    <fill>
      <patternFill patternType="solid">
        <fgColor rgb="FFFDEADA"/>
        <bgColor rgb="FFEEECE1"/>
      </patternFill>
    </fill>
    <fill>
      <patternFill patternType="solid">
        <fgColor rgb="FFFFFFFF"/>
        <bgColor rgb="FFEEECE1"/>
      </patternFill>
    </fill>
    <fill>
      <patternFill patternType="solid">
        <fgColor rgb="FFD99694"/>
        <bgColor rgb="FFFF99CC"/>
      </patternFill>
    </fill>
    <fill>
      <patternFill patternType="solid">
        <fgColor rgb="FFD9D9D9"/>
        <bgColor rgb="FFEEECE1"/>
      </patternFill>
    </fill>
    <fill>
      <patternFill patternType="solid">
        <fgColor rgb="FFEEECE1"/>
        <bgColor rgb="FFFDEADA"/>
      </patternFill>
    </fill>
    <fill>
      <patternFill patternType="solid">
        <fgColor rgb="FFBFBFBF"/>
        <bgColor rgb="FFC3D69B"/>
      </patternFill>
    </fill>
    <fill>
      <patternFill patternType="solid">
        <fgColor rgb="FF92D050"/>
        <bgColor rgb="FFC3D69B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6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5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1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3" fillId="1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132480</xdr:colOff>
      <xdr:row>6</xdr:row>
      <xdr:rowOff>132480</xdr:rowOff>
    </xdr:from>
    <xdr:to>
      <xdr:col>6</xdr:col>
      <xdr:colOff>182880</xdr:colOff>
      <xdr:row>8</xdr:row>
      <xdr:rowOff>45720</xdr:rowOff>
    </xdr:to>
    <xdr:sp>
      <xdr:nvSpPr>
        <xdr:cNvPr id="0" name="Right Arrow 1"/>
        <xdr:cNvSpPr/>
      </xdr:nvSpPr>
      <xdr:spPr>
        <a:xfrm rot="10800000">
          <a:off x="6886800" y="1351800"/>
          <a:ext cx="662040" cy="34164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126720</xdr:colOff>
      <xdr:row>8</xdr:row>
      <xdr:rowOff>134280</xdr:rowOff>
    </xdr:to>
    <xdr:sp>
      <xdr:nvSpPr>
        <xdr:cNvPr id="1" name="TextBox 2"/>
        <xdr:cNvSpPr/>
      </xdr:nvSpPr>
      <xdr:spPr>
        <a:xfrm>
          <a:off x="7647840" y="1265040"/>
          <a:ext cx="1679400" cy="51696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rgbClr val="000000"/>
              </a:solidFill>
              <a:latin typeface="Calibri"/>
              <a:ea typeface="DejaVu Sans"/>
            </a:rPr>
            <a:t>Insert Loan Amount here only.</a:t>
          </a:r>
          <a:endParaRPr b="0" lang="en-US" sz="14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79200</xdr:colOff>
      <xdr:row>17</xdr:row>
      <xdr:rowOff>185760</xdr:rowOff>
    </xdr:from>
    <xdr:to>
      <xdr:col>6</xdr:col>
      <xdr:colOff>129600</xdr:colOff>
      <xdr:row>19</xdr:row>
      <xdr:rowOff>15120</xdr:rowOff>
    </xdr:to>
    <xdr:sp>
      <xdr:nvSpPr>
        <xdr:cNvPr id="2" name="Right Arrow 3"/>
        <xdr:cNvSpPr/>
      </xdr:nvSpPr>
      <xdr:spPr>
        <a:xfrm rot="10800000">
          <a:off x="6833520" y="3976560"/>
          <a:ext cx="662040" cy="33444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0</xdr:rowOff>
    </xdr:from>
    <xdr:to>
      <xdr:col>9</xdr:col>
      <xdr:colOff>210600</xdr:colOff>
      <xdr:row>20</xdr:row>
      <xdr:rowOff>4680</xdr:rowOff>
    </xdr:to>
    <xdr:sp>
      <xdr:nvSpPr>
        <xdr:cNvPr id="3" name="TextBox 4"/>
        <xdr:cNvSpPr/>
      </xdr:nvSpPr>
      <xdr:spPr>
        <a:xfrm>
          <a:off x="7693560" y="3790800"/>
          <a:ext cx="1717560" cy="70020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rgbClr val="000000"/>
              </a:solidFill>
              <a:latin typeface="Calibri"/>
              <a:ea typeface="DejaVu Sans"/>
            </a:rPr>
            <a:t>Total amount to be Paid by customer for NOI filling.</a:t>
          </a:r>
          <a:endParaRPr b="0" lang="en-US" sz="14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143280</xdr:colOff>
      <xdr:row>5</xdr:row>
      <xdr:rowOff>62640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734040" y="82440"/>
          <a:ext cx="1444320" cy="932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I24"/>
  <sheetViews>
    <sheetView showFormulas="false" showGridLines="true" showRowColHeaders="true" showZeros="true" rightToLeft="false" tabSelected="true" showOutlineSymbols="true" defaultGridColor="true" view="normal" topLeftCell="A7" colorId="64" zoomScale="90" zoomScaleNormal="90" zoomScalePageLayoutView="100" workbookViewId="0">
      <selection pane="topLeft" activeCell="C1" activeCellId="0" sqref="C1:D24"/>
    </sheetView>
  </sheetViews>
  <sheetFormatPr defaultColWidth="8.6796875" defaultRowHeight="15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1" customFormat="false" ht="15.75" hidden="false" customHeight="false" outlineLevel="0" collapsed="false"/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17.35" hidden="false" customHeight="false" outlineLevel="0" collapsed="false">
      <c r="C5" s="4" t="s">
        <v>2</v>
      </c>
      <c r="D5" s="5" t="s">
        <v>3</v>
      </c>
    </row>
    <row r="6" customFormat="false" ht="17.35" hidden="false" customHeight="false" outlineLevel="0" collapsed="false">
      <c r="C6" s="4" t="s">
        <v>4</v>
      </c>
      <c r="D6" s="6" t="n">
        <v>77000338452</v>
      </c>
    </row>
    <row r="7" customFormat="false" ht="16.5" hidden="false" customHeight="false" outlineLevel="0" collapsed="false">
      <c r="C7" s="7" t="s">
        <v>5</v>
      </c>
      <c r="D7" s="8" t="s">
        <v>6</v>
      </c>
    </row>
    <row r="8" customFormat="false" ht="36.5" hidden="false" customHeight="false" outlineLevel="0" collapsed="false">
      <c r="C8" s="9" t="s">
        <v>0</v>
      </c>
      <c r="D8" s="10" t="s">
        <v>7</v>
      </c>
    </row>
    <row r="9" customFormat="false" ht="15.75" hidden="false" customHeight="false" outlineLevel="0" collapsed="false">
      <c r="C9" s="11"/>
      <c r="D9" s="12"/>
      <c r="F9" s="13"/>
    </row>
    <row r="10" customFormat="false" ht="19.5" hidden="false" customHeight="false" outlineLevel="0" collapsed="false">
      <c r="C10" s="14" t="s">
        <v>8</v>
      </c>
      <c r="D10" s="15" t="n">
        <v>1200000</v>
      </c>
      <c r="G10" s="16"/>
    </row>
    <row r="11" customFormat="false" ht="16.5" hidden="false" customHeight="false" outlineLevel="0" collapsed="false">
      <c r="C11" s="17" t="n">
        <v>0.003</v>
      </c>
      <c r="D11" s="18" t="n">
        <f aca="false">D10*C11</f>
        <v>3600</v>
      </c>
    </row>
    <row r="12" customFormat="false" ht="16.5" hidden="false" customHeight="false" outlineLevel="0" collapsed="false">
      <c r="C12" s="17" t="n">
        <v>0.005</v>
      </c>
      <c r="D12" s="18" t="n">
        <f aca="false">IF(D10&lt;3000000,D10*C12,15000)</f>
        <v>6000</v>
      </c>
    </row>
    <row r="13" customFormat="false" ht="16.5" hidden="false" customHeight="false" outlineLevel="0" collapsed="false">
      <c r="C13" s="19" t="s">
        <v>9</v>
      </c>
      <c r="D13" s="18" t="n">
        <v>1700</v>
      </c>
    </row>
    <row r="14" customFormat="false" ht="16.5" hidden="false" customHeight="false" outlineLevel="0" collapsed="false">
      <c r="C14" s="19" t="s">
        <v>10</v>
      </c>
      <c r="D14" s="18" t="n">
        <v>350</v>
      </c>
    </row>
    <row r="15" customFormat="false" ht="16.5" hidden="false" customHeight="false" outlineLevel="0" collapsed="false">
      <c r="C15" s="19" t="s">
        <v>11</v>
      </c>
      <c r="D15" s="20" t="n">
        <f aca="false">SUM(D11:D14)</f>
        <v>11650</v>
      </c>
    </row>
    <row r="16" customFormat="false" ht="15.75" hidden="false" customHeight="false" outlineLevel="0" collapsed="false">
      <c r="C16" s="21"/>
      <c r="D16" s="21"/>
    </row>
    <row r="17" customFormat="false" ht="16.5" hidden="false" customHeight="false" outlineLevel="0" collapsed="false">
      <c r="C17" s="22" t="s">
        <v>12</v>
      </c>
      <c r="D17" s="23" t="s">
        <v>13</v>
      </c>
    </row>
    <row r="18" customFormat="false" ht="16.5" hidden="false" customHeight="false" outlineLevel="0" collapsed="false">
      <c r="C18" s="19" t="s">
        <v>14</v>
      </c>
      <c r="D18" s="23" t="s">
        <v>13</v>
      </c>
    </row>
    <row r="19" customFormat="false" ht="16.5" hidden="false" customHeight="false" outlineLevel="0" collapsed="false">
      <c r="C19" s="19" t="s">
        <v>15</v>
      </c>
      <c r="D19" s="23" t="s">
        <v>13</v>
      </c>
    </row>
    <row r="20" customFormat="false" ht="16.5" hidden="false" customHeight="false" outlineLevel="0" collapsed="false">
      <c r="C20" s="19" t="s">
        <v>16</v>
      </c>
      <c r="D20" s="23" t="s">
        <v>13</v>
      </c>
    </row>
    <row r="21" customFormat="false" ht="16.5" hidden="false" customHeight="false" outlineLevel="0" collapsed="false">
      <c r="C21" s="19" t="s">
        <v>17</v>
      </c>
      <c r="D21" s="23" t="s">
        <v>13</v>
      </c>
    </row>
    <row r="22" customFormat="false" ht="16.5" hidden="false" customHeight="false" outlineLevel="0" collapsed="false">
      <c r="C22" s="19" t="s">
        <v>18</v>
      </c>
      <c r="D22" s="23" t="s">
        <v>13</v>
      </c>
    </row>
    <row r="23" customFormat="false" ht="15.75" hidden="false" customHeight="false" outlineLevel="0" collapsed="false">
      <c r="C23" s="21"/>
      <c r="D23" s="21"/>
    </row>
    <row r="24" customFormat="false" ht="16.5" hidden="false" customHeight="false" outlineLevel="0" collapsed="false">
      <c r="C24" s="22" t="s">
        <v>19</v>
      </c>
      <c r="D24" s="24" t="s">
        <v>20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5" activeCellId="1" sqref="C1:D24 A5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2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5" hidden="false" customHeight="false" outlineLevel="0" collapsed="false">
      <c r="K2" s="25"/>
      <c r="L2" s="25"/>
    </row>
    <row r="3" customFormat="false" ht="15" hidden="false" customHeight="false" outlineLevel="0" collapsed="false">
      <c r="K3" s="25"/>
      <c r="L3" s="25"/>
    </row>
    <row r="4" customFormat="false" ht="15" hidden="false" customHeight="false" outlineLevel="0" collapsed="false">
      <c r="K4" s="25"/>
      <c r="L4" s="25"/>
    </row>
    <row r="5" customFormat="false" ht="15" hidden="false" customHeight="false" outlineLevel="0" collapsed="false">
      <c r="K5" s="25"/>
      <c r="L5" s="25"/>
    </row>
    <row r="6" customFormat="false" ht="21" hidden="false" customHeight="true" outlineLevel="0" collapsed="false">
      <c r="B6" s="26" t="s">
        <v>21</v>
      </c>
      <c r="C6" s="26"/>
      <c r="D6" s="26"/>
      <c r="E6" s="26"/>
      <c r="F6" s="27"/>
      <c r="G6" s="27"/>
      <c r="H6" s="27"/>
      <c r="I6" s="27"/>
    </row>
    <row r="8" customFormat="false" ht="18.75" hidden="false" customHeight="false" outlineLevel="0" collapsed="false">
      <c r="B8" s="28"/>
      <c r="C8" s="29" t="s">
        <v>22</v>
      </c>
      <c r="D8" s="29"/>
      <c r="E8" s="30" t="n">
        <v>2596715</v>
      </c>
    </row>
    <row r="9" customFormat="false" ht="18.75" hidden="false" customHeight="false" outlineLevel="0" collapsed="false">
      <c r="B9" s="28"/>
      <c r="C9" s="28"/>
      <c r="D9" s="28"/>
      <c r="E9" s="31"/>
    </row>
    <row r="10" customFormat="false" ht="18.75" hidden="false" customHeight="true" outlineLevel="0" collapsed="false">
      <c r="B10" s="32" t="s">
        <v>23</v>
      </c>
      <c r="C10" s="33" t="s">
        <v>24</v>
      </c>
      <c r="D10" s="33" t="n">
        <v>0.003</v>
      </c>
      <c r="E10" s="34" t="n">
        <f aca="false">E8*D10</f>
        <v>7790.145</v>
      </c>
      <c r="F10" s="35"/>
    </row>
    <row r="11" customFormat="false" ht="18.75" hidden="false" customHeight="false" outlineLevel="0" collapsed="false">
      <c r="B11" s="32"/>
      <c r="C11" s="28"/>
      <c r="D11" s="28"/>
      <c r="E11" s="34"/>
    </row>
    <row r="12" customFormat="false" ht="18.75" hidden="false" customHeight="false" outlineLevel="0" collapsed="false">
      <c r="B12" s="32"/>
      <c r="C12" s="28" t="s">
        <v>25</v>
      </c>
      <c r="D12" s="33" t="n">
        <v>0.005</v>
      </c>
      <c r="E12" s="34" t="n">
        <f aca="false">IF(E8&lt;3000000,E8*D12, 15000)</f>
        <v>12983.575</v>
      </c>
      <c r="F12" s="35"/>
    </row>
    <row r="13" customFormat="false" ht="18.75" hidden="false" customHeight="false" outlineLevel="0" collapsed="false">
      <c r="B13" s="32"/>
      <c r="C13" s="28"/>
      <c r="D13" s="28"/>
      <c r="E13" s="36"/>
    </row>
    <row r="14" customFormat="false" ht="18.75" hidden="false" customHeight="false" outlineLevel="0" collapsed="false">
      <c r="B14" s="32"/>
      <c r="C14" s="28" t="s">
        <v>26</v>
      </c>
      <c r="D14" s="28" t="n">
        <v>350</v>
      </c>
      <c r="E14" s="36" t="n">
        <v>350</v>
      </c>
    </row>
    <row r="15" customFormat="false" ht="18.75" hidden="false" customHeight="false" outlineLevel="0" collapsed="false">
      <c r="B15" s="37"/>
      <c r="C15" s="28"/>
      <c r="D15" s="28"/>
      <c r="E15" s="36"/>
    </row>
    <row r="16" customFormat="false" ht="18.75" hidden="false" customHeight="false" outlineLevel="0" collapsed="false">
      <c r="B16" s="38" t="s">
        <v>27</v>
      </c>
      <c r="C16" s="28" t="s">
        <v>28</v>
      </c>
      <c r="D16" s="28" t="n">
        <v>1700</v>
      </c>
      <c r="E16" s="36" t="n">
        <v>1700</v>
      </c>
    </row>
    <row r="17" customFormat="false" ht="18.75" hidden="false" customHeight="false" outlineLevel="0" collapsed="false">
      <c r="B17" s="39"/>
      <c r="C17" s="39"/>
      <c r="D17" s="39"/>
      <c r="E17" s="40"/>
    </row>
    <row r="18" customFormat="false" ht="18.75" hidden="false" customHeight="false" outlineLevel="0" collapsed="false">
      <c r="B18" s="31"/>
      <c r="C18" s="31"/>
      <c r="D18" s="31"/>
      <c r="E18" s="31"/>
    </row>
    <row r="19" customFormat="false" ht="21" hidden="false" customHeight="false" outlineLevel="0" collapsed="false">
      <c r="B19" s="41" t="s">
        <v>29</v>
      </c>
      <c r="C19" s="41"/>
      <c r="D19" s="41"/>
      <c r="E19" s="42" t="n">
        <f aca="false">SUM(E10:E17)</f>
        <v>22823.72</v>
      </c>
    </row>
    <row r="23" customFormat="false" ht="15" hidden="false" customHeight="false" outlineLevel="0" collapsed="false">
      <c r="E23" s="35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103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en-IN</dc:language>
  <cp:lastModifiedBy/>
  <dcterms:modified xsi:type="dcterms:W3CDTF">2026-09-04T17:57:07Z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