
<file path=[Content_Types].xml><?xml version="1.0" encoding="utf-8"?>
<Types xmlns="http://schemas.openxmlformats.org/package/2006/content-types"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490" windowHeight="7020"/>
  </bookViews>
  <sheets>
    <sheet name="Case Initiation Format " sheetId="2" r:id="rId1"/>
    <sheet name="NOI CALCULATOR" sheetId="1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<sst xmlns="http://schemas.openxmlformats.org/spreadsheetml/2006/main" count="37" uniqueCount="32">
  <si>
    <t xml:space="preserve"> </t>
  </si>
  <si>
    <t>CASE INITIATION (COPY AND PASTE IN EMAIL BODY)</t>
  </si>
  <si>
    <t xml:space="preserve">APPLICANT NAME </t>
  </si>
  <si>
    <t>Bharat Bhikhabhai Chauhan &amp; Rekhaben Bharatbhai Chauhan</t>
  </si>
  <si>
    <t xml:space="preserve">LAN NO </t>
  </si>
  <si>
    <t>1394975(HHLBOR00583627)</t>
  </si>
  <si>
    <t>CASE INITIATION BRANCH NAME</t>
  </si>
  <si>
    <t>Borivali</t>
  </si>
  <si>
    <t>case Type</t>
  </si>
  <si>
    <t>( HOME LOAN)</t>
  </si>
  <si>
    <t>LOAN AMOUNT WITH INSURANCE</t>
  </si>
  <si>
    <t>NOI SERIVCE FEE</t>
  </si>
  <si>
    <t>DHC</t>
  </si>
  <si>
    <t>TOTAL AMOUNT PAYABLE</t>
  </si>
  <si>
    <t>*SANCTION LETTER</t>
  </si>
  <si>
    <t xml:space="preserve">ATTACHED </t>
  </si>
  <si>
    <t xml:space="preserve">*APPLICANT/S AADHAR CARD </t>
  </si>
  <si>
    <t>*APPLICANT/S PAN CARD</t>
  </si>
  <si>
    <t>*IINDEX II COPY | LSR | SALE DEED</t>
  </si>
  <si>
    <t xml:space="preserve">*APPLICANT SELFIE </t>
  </si>
  <si>
    <t>*PAYMENT SCREENSHOT WITH UTR</t>
  </si>
  <si>
    <t xml:space="preserve">SRO No </t>
  </si>
  <si>
    <t>Thane-10</t>
  </si>
  <si>
    <t>NOI Charges &amp; Service Fees Calculator - EZDOCS</t>
  </si>
  <si>
    <t>Loan Amount Including Insurance</t>
  </si>
  <si>
    <t>NOI Govt Fees</t>
  </si>
  <si>
    <t>Stamp Duty</t>
  </si>
  <si>
    <t>Registration Fees</t>
  </si>
  <si>
    <t>Govt.Document Handling Charges Fixed</t>
  </si>
  <si>
    <t>EZDOCS</t>
  </si>
  <si>
    <t>Service Fees for NOI Filling</t>
  </si>
  <si>
    <t>Total Amount to be Paid to EZDOCS for NOI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</si>
</sst>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</numFmts>
  <fonts count="33">
    <font>
      <sz val="11"/>
      <color theme="1"/>
      <name val="Calibri"/>
      <charset val="134"/>
      <scheme val="minor"/>
    </font>
    <font>
      <b/>
      <sz val="16"/>
      <color theme="1"/>
      <name val="Calibri"/>
      <charset val="134"/>
      <scheme val="minor"/>
    </font>
    <font>
      <sz val="14"/>
      <color theme="1"/>
      <name val="Calibri"/>
      <charset val="134"/>
      <scheme val="minor"/>
    </font>
    <font>
      <b/>
      <sz val="14"/>
      <color rgb="FFFF0000"/>
      <name val="Calibri"/>
      <charset val="134"/>
      <scheme val="minor"/>
    </font>
    <font>
      <sz val="14"/>
      <color rgb="FFFF0000"/>
      <name val="Calibri"/>
      <charset val="134"/>
      <scheme val="minor"/>
    </font>
    <font>
      <sz val="14"/>
      <name val="Calibri"/>
      <charset val="134"/>
      <scheme val="minor"/>
    </font>
    <font>
      <b/>
      <sz val="20"/>
      <color theme="1"/>
      <name val="Arial"/>
      <charset val="134"/>
    </font>
    <font>
      <sz val="11"/>
      <color theme="1"/>
      <name val="Arial"/>
      <charset val="134"/>
    </font>
    <font>
      <b/>
      <sz val="12"/>
      <color rgb="FF000000"/>
      <name val="Arial"/>
      <charset val="134"/>
    </font>
    <font>
      <b/>
      <sz val="12"/>
      <color theme="1"/>
      <name val="Arial"/>
      <charset val="134"/>
    </font>
    <font>
      <sz val="12"/>
      <color rgb="FF222222"/>
      <name val="Arial"/>
      <charset val="134"/>
    </font>
    <font>
      <sz val="11"/>
      <color rgb="FFFF0000"/>
      <name val="Calibri"/>
      <charset val="134"/>
      <scheme val="minor"/>
    </font>
    <font>
      <b/>
      <sz val="12"/>
      <color rgb="FF3333FF"/>
      <name val="Arial"/>
      <charset val="134"/>
    </font>
    <font>
      <b/>
      <sz val="12"/>
      <color rgb="FFFF0000"/>
      <name val="Arial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43">
    <fill>
      <patternFill patternType="none"/>
    </fill>
    <fill>
      <patternFill patternType="gray125"/>
    </fill>
    <fill>
      <patternFill patternType="solid">
        <fgColor theme="5" tint="0.399945066682943"/>
        <bgColor indexed="64"/>
      </patternFill>
    </fill>
    <fill>
      <patternFill patternType="solid">
        <fgColor theme="0" tint="-0.1499679555650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6" tint="0.399945066682943"/>
        <bgColor indexed="64"/>
      </patternFill>
    </fill>
    <fill>
      <patternFill patternType="solid">
        <fgColor theme="9" tint="0.79995117038483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12" borderId="21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22" applyNumberFormat="0" applyFill="0" applyAlignment="0" applyProtection="0">
      <alignment vertical="center"/>
    </xf>
    <xf numFmtId="0" fontId="20" fillId="0" borderId="22" applyNumberFormat="0" applyFill="0" applyAlignment="0" applyProtection="0">
      <alignment vertical="center"/>
    </xf>
    <xf numFmtId="0" fontId="21" fillId="0" borderId="23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13" borderId="24" applyNumberFormat="0" applyAlignment="0" applyProtection="0">
      <alignment vertical="center"/>
    </xf>
    <xf numFmtId="0" fontId="23" fillId="14" borderId="25" applyNumberFormat="0" applyAlignment="0" applyProtection="0">
      <alignment vertical="center"/>
    </xf>
    <xf numFmtId="0" fontId="24" fillId="14" borderId="24" applyNumberFormat="0" applyAlignment="0" applyProtection="0">
      <alignment vertical="center"/>
    </xf>
    <xf numFmtId="0" fontId="25" fillId="15" borderId="26" applyNumberFormat="0" applyAlignment="0" applyProtection="0">
      <alignment vertical="center"/>
    </xf>
    <xf numFmtId="0" fontId="26" fillId="0" borderId="27" applyNumberFormat="0" applyFill="0" applyAlignment="0" applyProtection="0">
      <alignment vertical="center"/>
    </xf>
    <xf numFmtId="0" fontId="27" fillId="0" borderId="28" applyNumberFormat="0" applyFill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2" fillId="36" borderId="0" applyNumberFormat="0" applyBorder="0" applyAlignment="0" applyProtection="0">
      <alignment vertical="center"/>
    </xf>
    <xf numFmtId="0" fontId="32" fillId="37" borderId="0" applyNumberFormat="0" applyBorder="0" applyAlignment="0" applyProtection="0">
      <alignment vertical="center"/>
    </xf>
    <xf numFmtId="0" fontId="31" fillId="38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2" fillId="40" borderId="0" applyNumberFormat="0" applyBorder="0" applyAlignment="0" applyProtection="0">
      <alignment vertical="center"/>
    </xf>
    <xf numFmtId="0" fontId="32" fillId="41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</cellStyleXfs>
  <cellXfs count="50">
    <xf numFmtId="0" fontId="0" fillId="0" borderId="0" xfId="0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0" fontId="2" fillId="3" borderId="1" xfId="0" applyFont="1" applyFill="1" applyBorder="1"/>
    <xf numFmtId="0" fontId="3" fillId="3" borderId="2" xfId="0" applyFont="1" applyFill="1" applyBorder="1" applyAlignment="1">
      <alignment horizontal="right"/>
    </xf>
    <xf numFmtId="0" fontId="3" fillId="3" borderId="3" xfId="0" applyFont="1" applyFill="1" applyBorder="1" applyAlignment="1">
      <alignment horizontal="right"/>
    </xf>
    <xf numFmtId="0" fontId="4" fillId="4" borderId="1" xfId="0" applyFont="1" applyFill="1" applyBorder="1"/>
    <xf numFmtId="0" fontId="2" fillId="0" borderId="1" xfId="0" applyFont="1" applyBorder="1"/>
    <xf numFmtId="0" fontId="2" fillId="3" borderId="4" xfId="0" applyFont="1" applyFill="1" applyBorder="1" applyAlignment="1">
      <alignment horizontal="center" vertical="center" wrapText="1"/>
    </xf>
    <xf numFmtId="10" fontId="2" fillId="3" borderId="1" xfId="0" applyNumberFormat="1" applyFont="1" applyFill="1" applyBorder="1"/>
    <xf numFmtId="2" fontId="5" fillId="5" borderId="1" xfId="0" applyNumberFormat="1" applyFont="1" applyFill="1" applyBorder="1"/>
    <xf numFmtId="2" fontId="0" fillId="0" borderId="0" xfId="0" applyNumberFormat="1"/>
    <xf numFmtId="0" fontId="2" fillId="3" borderId="5" xfId="0" applyFont="1" applyFill="1" applyBorder="1" applyAlignment="1">
      <alignment horizontal="center" vertical="center" wrapText="1"/>
    </xf>
    <xf numFmtId="0" fontId="5" fillId="5" borderId="1" xfId="0" applyFont="1" applyFill="1" applyBorder="1"/>
    <xf numFmtId="0" fontId="2" fillId="3" borderId="6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/>
    </xf>
    <xf numFmtId="0" fontId="2" fillId="6" borderId="1" xfId="0" applyFont="1" applyFill="1" applyBorder="1"/>
    <xf numFmtId="0" fontId="5" fillId="6" borderId="1" xfId="0" applyFont="1" applyFill="1" applyBorder="1"/>
    <xf numFmtId="0" fontId="1" fillId="7" borderId="2" xfId="0" applyFont="1" applyFill="1" applyBorder="1" applyAlignment="1">
      <alignment horizontal="center"/>
    </xf>
    <xf numFmtId="0" fontId="1" fillId="7" borderId="7" xfId="0" applyFont="1" applyFill="1" applyBorder="1" applyAlignment="1">
      <alignment horizontal="center"/>
    </xf>
    <xf numFmtId="0" fontId="1" fillId="7" borderId="3" xfId="0" applyFont="1" applyFill="1" applyBorder="1" applyAlignment="1">
      <alignment horizontal="center"/>
    </xf>
    <xf numFmtId="2" fontId="1" fillId="7" borderId="1" xfId="0" applyNumberFormat="1" applyFont="1" applyFill="1" applyBorder="1"/>
    <xf numFmtId="0" fontId="0" fillId="4" borderId="8" xfId="0" applyFont="1" applyFill="1" applyBorder="1" applyAlignment="1">
      <alignment horizontal="center" vertical="center" wrapText="1"/>
    </xf>
    <xf numFmtId="0" fontId="0" fillId="4" borderId="9" xfId="0" applyFont="1" applyFill="1" applyBorder="1" applyAlignment="1">
      <alignment horizontal="center" vertical="center" wrapText="1"/>
    </xf>
    <xf numFmtId="0" fontId="0" fillId="4" borderId="10" xfId="0" applyFont="1" applyFill="1" applyBorder="1" applyAlignment="1">
      <alignment horizontal="center" vertical="center" wrapText="1"/>
    </xf>
    <xf numFmtId="0" fontId="6" fillId="8" borderId="11" xfId="0" applyFont="1" applyFill="1" applyBorder="1" applyAlignment="1">
      <alignment horizontal="center" vertical="center" wrapText="1"/>
    </xf>
    <xf numFmtId="0" fontId="7" fillId="8" borderId="12" xfId="0" applyFont="1" applyFill="1" applyBorder="1" applyAlignment="1">
      <alignment horizontal="center" vertical="center" wrapText="1"/>
    </xf>
    <xf numFmtId="0" fontId="7" fillId="8" borderId="13" xfId="0" applyFont="1" applyFill="1" applyBorder="1" applyAlignment="1">
      <alignment horizontal="center" vertical="center" wrapText="1"/>
    </xf>
    <xf numFmtId="0" fontId="7" fillId="8" borderId="14" xfId="0" applyFont="1" applyFill="1" applyBorder="1" applyAlignment="1">
      <alignment horizontal="center" vertical="center" wrapText="1"/>
    </xf>
    <xf numFmtId="0" fontId="8" fillId="9" borderId="8" xfId="0" applyFont="1" applyFill="1" applyBorder="1" applyAlignment="1">
      <alignment horizontal="center" vertical="center" wrapText="1"/>
    </xf>
    <xf numFmtId="0" fontId="8" fillId="9" borderId="15" xfId="0" applyFont="1" applyFill="1" applyBorder="1" applyAlignment="1">
      <alignment horizontal="center" vertical="center" wrapText="1"/>
    </xf>
    <xf numFmtId="0" fontId="9" fillId="9" borderId="16" xfId="0" applyFont="1" applyFill="1" applyBorder="1" applyAlignment="1">
      <alignment horizontal="center" vertical="center"/>
    </xf>
    <xf numFmtId="0" fontId="8" fillId="9" borderId="13" xfId="0" applyFont="1" applyFill="1" applyBorder="1" applyAlignment="1">
      <alignment horizontal="center" vertical="center" wrapText="1"/>
    </xf>
    <xf numFmtId="0" fontId="9" fillId="9" borderId="17" xfId="0" applyFont="1" applyFill="1" applyBorder="1" applyAlignment="1">
      <alignment horizontal="center" vertical="center"/>
    </xf>
    <xf numFmtId="0" fontId="8" fillId="9" borderId="18" xfId="0" applyFont="1" applyFill="1" applyBorder="1" applyAlignment="1">
      <alignment horizontal="center" vertical="center" wrapText="1"/>
    </xf>
    <xf numFmtId="0" fontId="10" fillId="9" borderId="11" xfId="0" applyFont="1" applyFill="1" applyBorder="1" applyAlignment="1">
      <alignment horizontal="center" vertical="center" wrapText="1"/>
    </xf>
    <xf numFmtId="0" fontId="10" fillId="9" borderId="12" xfId="0" applyFont="1" applyFill="1" applyBorder="1" applyAlignment="1">
      <alignment horizontal="center" vertical="center" wrapText="1"/>
    </xf>
    <xf numFmtId="0" fontId="0" fillId="10" borderId="0" xfId="0" applyFill="1"/>
    <xf numFmtId="0" fontId="8" fillId="4" borderId="19" xfId="0" applyFont="1" applyFill="1" applyBorder="1" applyAlignment="1">
      <alignment horizontal="center" vertical="center" wrapText="1"/>
    </xf>
    <xf numFmtId="0" fontId="3" fillId="4" borderId="19" xfId="0" applyFont="1" applyFill="1" applyBorder="1" applyAlignment="1">
      <alignment horizontal="center" vertical="center" wrapText="1"/>
    </xf>
    <xf numFmtId="0" fontId="11" fillId="0" borderId="0" xfId="0" applyFont="1"/>
    <xf numFmtId="10" fontId="8" fillId="9" borderId="20" xfId="0" applyNumberFormat="1" applyFont="1" applyFill="1" applyBorder="1" applyAlignment="1">
      <alignment horizontal="center" vertical="center" wrapText="1"/>
    </xf>
    <xf numFmtId="0" fontId="12" fillId="9" borderId="14" xfId="0" applyFont="1" applyFill="1" applyBorder="1" applyAlignment="1">
      <alignment horizontal="center" vertical="center" wrapText="1"/>
    </xf>
    <xf numFmtId="0" fontId="8" fillId="9" borderId="20" xfId="0" applyFont="1" applyFill="1" applyBorder="1" applyAlignment="1">
      <alignment horizontal="center" vertical="center" wrapText="1"/>
    </xf>
    <xf numFmtId="3" fontId="13" fillId="4" borderId="14" xfId="0" applyNumberFormat="1" applyFont="1" applyFill="1" applyBorder="1" applyAlignment="1">
      <alignment horizontal="center" vertical="center" wrapText="1"/>
    </xf>
    <xf numFmtId="0" fontId="10" fillId="11" borderId="0" xfId="0" applyFont="1" applyFill="1" applyAlignment="1">
      <alignment horizontal="center" vertical="center" wrapText="1"/>
    </xf>
    <xf numFmtId="0" fontId="8" fillId="9" borderId="19" xfId="0" applyFont="1" applyFill="1" applyBorder="1" applyAlignment="1">
      <alignment horizontal="center" vertical="center" wrapText="1"/>
    </xf>
    <xf numFmtId="0" fontId="12" fillId="9" borderId="10" xfId="0" applyFont="1" applyFill="1" applyBorder="1" applyAlignment="1">
      <alignment horizontal="center" vertical="center" wrapText="1"/>
    </xf>
    <xf numFmtId="0" fontId="8" fillId="9" borderId="10" xfId="0" applyFont="1" applyFill="1" applyBorder="1" applyAlignment="1">
      <alignment horizontal="center" vertical="center" wrapText="1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5</xdr:col>
      <xdr:colOff>129540</xdr:colOff>
      <xdr:row>6</xdr:row>
      <xdr:rowOff>129540</xdr:rowOff>
    </xdr:from>
    <xdr:to>
      <xdr:col>6</xdr:col>
      <xdr:colOff>182880</xdr:colOff>
      <xdr:row>8</xdr:row>
      <xdr:rowOff>45720</xdr:rowOff>
    </xdr:to>
    <xdr:sp>
      <xdr:nvSpPr>
        <xdr:cNvPr id="2" name="Right Arrow 1"/>
        <xdr:cNvSpPr/>
      </xdr:nvSpPr>
      <xdr:spPr>
        <a:xfrm rot="10800000">
          <a:off x="6539865" y="1348740"/>
          <a:ext cx="653415" cy="344805"/>
        </a:xfrm>
        <a:prstGeom prst="rightArrow">
          <a:avLst/>
        </a:prstGeom>
        <a:solidFill>
          <a:schemeClr val="tx2">
            <a:lumMod val="40000"/>
            <a:lumOff val="6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6</xdr:col>
      <xdr:colOff>281940</xdr:colOff>
      <xdr:row>6</xdr:row>
      <xdr:rowOff>45720</xdr:rowOff>
    </xdr:from>
    <xdr:to>
      <xdr:col>9</xdr:col>
      <xdr:colOff>129540</xdr:colOff>
      <xdr:row>8</xdr:row>
      <xdr:rowOff>137160</xdr:rowOff>
    </xdr:to>
    <xdr:sp>
      <xdr:nvSpPr>
        <xdr:cNvPr id="3" name="TextBox 2"/>
        <xdr:cNvSpPr txBox="1"/>
      </xdr:nvSpPr>
      <xdr:spPr>
        <a:xfrm>
          <a:off x="7292340" y="1264920"/>
          <a:ext cx="1647825" cy="520065"/>
        </a:xfrm>
        <a:prstGeom prst="rect">
          <a:avLst/>
        </a:prstGeom>
        <a:solidFill>
          <a:schemeClr val="tx2">
            <a:lumMod val="40000"/>
            <a:lumOff val="6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400" b="1">
              <a:solidFill>
                <a:schemeClr val="tx1"/>
              </a:solidFill>
            </a:rPr>
            <a:t>Insert Loan Amount</a:t>
          </a:r>
          <a:r>
            <a:rPr lang="en-US" sz="1400" b="1" baseline="0">
              <a:solidFill>
                <a:schemeClr val="tx1"/>
              </a:solidFill>
            </a:rPr>
            <a:t> here only.</a:t>
          </a:r>
          <a:endParaRPr lang="en-US" sz="1400" b="1" baseline="0">
            <a:solidFill>
              <a:schemeClr val="tx1"/>
            </a:solidFill>
          </a:endParaRPr>
        </a:p>
      </xdr:txBody>
    </xdr:sp>
    <xdr:clientData/>
  </xdr:twoCellAnchor>
  <xdr:twoCellAnchor>
    <xdr:from>
      <xdr:col>5</xdr:col>
      <xdr:colOff>76200</xdr:colOff>
      <xdr:row>17</xdr:row>
      <xdr:rowOff>182880</xdr:rowOff>
    </xdr:from>
    <xdr:to>
      <xdr:col>6</xdr:col>
      <xdr:colOff>129540</xdr:colOff>
      <xdr:row>19</xdr:row>
      <xdr:rowOff>15240</xdr:rowOff>
    </xdr:to>
    <xdr:sp>
      <xdr:nvSpPr>
        <xdr:cNvPr id="4" name="Right Arrow 3"/>
        <xdr:cNvSpPr/>
      </xdr:nvSpPr>
      <xdr:spPr>
        <a:xfrm rot="10800000">
          <a:off x="6486525" y="3973830"/>
          <a:ext cx="653415" cy="337185"/>
        </a:xfrm>
        <a:prstGeom prst="rightArrow">
          <a:avLst/>
        </a:prstGeom>
        <a:solidFill>
          <a:schemeClr val="tx2">
            <a:lumMod val="40000"/>
            <a:lumOff val="6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6</xdr:col>
      <xdr:colOff>327660</xdr:colOff>
      <xdr:row>17</xdr:row>
      <xdr:rowOff>0</xdr:rowOff>
    </xdr:from>
    <xdr:to>
      <xdr:col>9</xdr:col>
      <xdr:colOff>213360</xdr:colOff>
      <xdr:row>20</xdr:row>
      <xdr:rowOff>7620</xdr:rowOff>
    </xdr:to>
    <xdr:sp>
      <xdr:nvSpPr>
        <xdr:cNvPr id="5" name="TextBox 4"/>
        <xdr:cNvSpPr txBox="1"/>
      </xdr:nvSpPr>
      <xdr:spPr>
        <a:xfrm>
          <a:off x="7338060" y="3790950"/>
          <a:ext cx="1685925" cy="702945"/>
        </a:xfrm>
        <a:prstGeom prst="rect">
          <a:avLst/>
        </a:prstGeom>
        <a:solidFill>
          <a:schemeClr val="tx2">
            <a:lumMod val="40000"/>
            <a:lumOff val="6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400" b="1">
              <a:solidFill>
                <a:schemeClr val="tx1"/>
              </a:solidFill>
              <a:latin typeface="+mn-lt"/>
              <a:ea typeface="+mn-ea"/>
              <a:cs typeface="+mn-cs"/>
            </a:rPr>
            <a:t>Total amount to be Paid by customer for NOI filling.</a:t>
          </a:r>
          <a:endParaRPr lang="en-US" sz="14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9</xdr:col>
      <xdr:colOff>533400</xdr:colOff>
      <xdr:row>0</xdr:row>
      <xdr:rowOff>82550</xdr:rowOff>
    </xdr:from>
    <xdr:to>
      <xdr:col>12</xdr:col>
      <xdr:colOff>146050</xdr:colOff>
      <xdr:row>5</xdr:row>
      <xdr:rowOff>65484</xdr:rowOff>
    </xdr:to>
    <xdr:pic>
      <xdr:nvPicPr>
        <xdr:cNvPr id="6" name="Picture 5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44025" y="82550"/>
          <a:ext cx="1412875" cy="935355"/>
        </a:xfrm>
        <a:prstGeom prst="rect">
          <a:avLst/>
        </a:prstGeom>
      </xdr:spPr>
    </xdr:pic>
    <xdr:clientData/>
  </xdr:twoCellAnchor>
  <xdr:twoCellAnchor editAs="oneCell">
    <xdr:from>
      <xdr:col>2</xdr:col>
      <xdr:colOff>107950</xdr:colOff>
      <xdr:row>0</xdr:row>
      <xdr:rowOff>120650</xdr:rowOff>
    </xdr:from>
    <xdr:to>
      <xdr:col>2</xdr:col>
      <xdr:colOff>1879600</xdr:colOff>
      <xdr:row>4</xdr:row>
      <xdr:rowOff>101495</xdr:rowOff>
    </xdr:to>
    <xdr:pic>
      <xdr:nvPicPr>
        <xdr:cNvPr id="7" name="Picture 6"/>
        <xdr:cNvPicPr>
          <a:picLocks noChangeAspect="1"/>
        </xdr:cNvPicPr>
      </xdr:nvPicPr>
      <xdr:blipFill>
        <a:blip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84325" y="120650"/>
          <a:ext cx="1771650" cy="74231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C1:I24"/>
  <sheetViews>
    <sheetView tabSelected="1" topLeftCell="A6" workbookViewId="0">
      <selection activeCell="D24" sqref="D24"/>
    </sheetView>
  </sheetViews>
  <sheetFormatPr defaultColWidth="9" defaultRowHeight="15"/>
  <cols>
    <col min="3" max="3" width="50.1428571428571" customWidth="1"/>
    <col min="4" max="4" width="37.8571428571429" customWidth="1"/>
  </cols>
  <sheetData>
    <row r="1" ht="15.75"/>
    <row r="2" ht="48" customHeight="1" spans="3:9">
      <c r="C2" s="23" t="s">
        <v>0</v>
      </c>
      <c r="D2" s="24"/>
      <c r="E2" s="24"/>
      <c r="F2" s="24"/>
      <c r="G2" s="24"/>
      <c r="H2" s="24"/>
      <c r="I2" s="25"/>
    </row>
    <row r="3" spans="3:9">
      <c r="C3" s="26" t="s">
        <v>1</v>
      </c>
      <c r="D3" s="27"/>
    </row>
    <row r="4" ht="36" customHeight="1" spans="3:9">
      <c r="C4" s="28"/>
      <c r="D4" s="29"/>
    </row>
    <row r="5" ht="32.25" spans="3:9">
      <c r="C5" s="30" t="s">
        <v>2</v>
      </c>
      <c r="D5" s="31" t="s">
        <v>3</v>
      </c>
    </row>
    <row r="6" ht="16.5" spans="3:9">
      <c r="C6" s="30" t="s">
        <v>4</v>
      </c>
      <c r="D6" s="32" t="s">
        <v>5</v>
      </c>
    </row>
    <row r="7" ht="16.5" spans="3:9">
      <c r="C7" s="33" t="s">
        <v>6</v>
      </c>
      <c r="D7" s="34" t="s">
        <v>7</v>
      </c>
    </row>
    <row r="8" ht="16.5" spans="3:9">
      <c r="C8" s="33" t="s">
        <v>8</v>
      </c>
      <c r="D8" s="35" t="s">
        <v>9</v>
      </c>
    </row>
    <row r="9" ht="15.75" spans="3:9">
      <c r="C9" s="36"/>
      <c r="D9" s="37"/>
      <c r="F9" s="38"/>
    </row>
    <row r="10" ht="19.5" spans="3:9">
      <c r="C10" s="39" t="s">
        <v>10</v>
      </c>
      <c r="D10" s="40">
        <v>5891950</v>
      </c>
      <c r="G10" s="41"/>
    </row>
    <row r="11" ht="16.5" spans="3:9">
      <c r="C11" s="42">
        <v>0.003</v>
      </c>
      <c r="D11" s="43">
        <f>D10*C11</f>
        <v>17675.85</v>
      </c>
    </row>
    <row r="12" ht="16.5" spans="3:9">
      <c r="C12" s="42">
        <v>0.005</v>
      </c>
      <c r="D12" s="43">
        <f>IF(D10&lt;3000000,D10*C12,15000)</f>
        <v>15000</v>
      </c>
    </row>
    <row r="13" ht="16.5" spans="3:9">
      <c r="C13" s="44" t="s">
        <v>11</v>
      </c>
      <c r="D13" s="43">
        <v>1200</v>
      </c>
    </row>
    <row r="14" ht="16.5" spans="3:9">
      <c r="C14" s="44" t="s">
        <v>12</v>
      </c>
      <c r="D14" s="43">
        <v>300</v>
      </c>
    </row>
    <row r="15" ht="16.5" spans="3:9">
      <c r="C15" s="44" t="s">
        <v>13</v>
      </c>
      <c r="D15" s="45">
        <f>SUM(D11:D14)</f>
        <v>34175.85</v>
      </c>
    </row>
    <row r="16" ht="15.75" spans="3:9">
      <c r="C16" s="46"/>
      <c r="D16" s="46"/>
    </row>
    <row r="17" ht="16.5" spans="3:4">
      <c r="C17" s="47" t="s">
        <v>14</v>
      </c>
      <c r="D17" s="48" t="s">
        <v>15</v>
      </c>
    </row>
    <row r="18" ht="16.5" spans="3:4">
      <c r="C18" s="44" t="s">
        <v>16</v>
      </c>
      <c r="D18" s="48" t="s">
        <v>15</v>
      </c>
    </row>
    <row r="19" ht="16.5" spans="3:4">
      <c r="C19" s="44" t="s">
        <v>17</v>
      </c>
      <c r="D19" s="48" t="s">
        <v>15</v>
      </c>
    </row>
    <row r="20" ht="16.5" spans="3:4">
      <c r="C20" s="44" t="s">
        <v>18</v>
      </c>
      <c r="D20" s="48" t="s">
        <v>15</v>
      </c>
    </row>
    <row r="21" ht="16.5" spans="3:4">
      <c r="C21" s="44" t="s">
        <v>19</v>
      </c>
      <c r="D21" s="48" t="s">
        <v>15</v>
      </c>
    </row>
    <row r="22" ht="16.5" spans="3:4">
      <c r="C22" s="44" t="s">
        <v>20</v>
      </c>
      <c r="D22" s="48" t="s">
        <v>15</v>
      </c>
    </row>
    <row r="23" ht="15.75" spans="3:4">
      <c r="C23" s="46"/>
      <c r="D23" s="46"/>
    </row>
    <row r="24" ht="16.5" spans="3:4">
      <c r="C24" s="47" t="s">
        <v>21</v>
      </c>
      <c r="D24" s="49" t="s">
        <v>22</v>
      </c>
    </row>
  </sheetData>
  <mergeCells count="2">
    <mergeCell ref="C2:I2"/>
    <mergeCell ref="C3:D4"/>
  </mergeCells>
  <pageMargins left="0.7" right="0.7" top="0.75" bottom="0.75" header="0.3" footer="0.3"/>
  <pageSetup paperSize="1" orientation="portrait" horizontalDpi="3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2:L23"/>
  <sheetViews>
    <sheetView workbookViewId="0">
      <selection activeCell="J14" sqref="J14"/>
    </sheetView>
  </sheetViews>
  <sheetFormatPr defaultColWidth="9" defaultRowHeight="15"/>
  <cols>
    <col min="2" max="2" width="13.1428571428571" customWidth="1"/>
    <col min="3" max="3" width="43.4285714285714" customWidth="1"/>
    <col min="4" max="4" width="10.2857142857143" customWidth="1"/>
    <col min="5" max="5" width="20.2857142857143" customWidth="1"/>
  </cols>
  <sheetData>
    <row r="2" spans="2:12">
      <c r="K2" s="1"/>
      <c r="L2" s="1"/>
    </row>
    <row r="3" spans="2:12">
      <c r="K3" s="1"/>
      <c r="L3" s="1"/>
    </row>
    <row r="4" spans="2:12">
      <c r="K4" s="1"/>
      <c r="L4" s="1"/>
    </row>
    <row r="5" spans="2:12">
      <c r="K5" s="1"/>
      <c r="L5" s="1"/>
    </row>
    <row r="6" ht="21" spans="2:12">
      <c r="B6" s="2" t="s">
        <v>23</v>
      </c>
      <c r="C6" s="2"/>
      <c r="D6" s="2"/>
      <c r="E6" s="2"/>
      <c r="F6" s="3"/>
      <c r="G6" s="3"/>
      <c r="H6" s="3"/>
      <c r="I6" s="3"/>
    </row>
    <row r="8" ht="18.75" spans="2:12">
      <c r="B8" s="4"/>
      <c r="C8" s="5" t="s">
        <v>24</v>
      </c>
      <c r="D8" s="6"/>
      <c r="E8" s="7">
        <v>2000000</v>
      </c>
    </row>
    <row r="9" ht="18.75" spans="2:12">
      <c r="B9" s="4"/>
      <c r="C9" s="4"/>
      <c r="D9" s="4"/>
      <c r="E9" s="8"/>
    </row>
    <row r="10" ht="18.75" spans="2:12">
      <c r="B10" s="9" t="s">
        <v>25</v>
      </c>
      <c r="C10" s="10" t="s">
        <v>26</v>
      </c>
      <c r="D10" s="10">
        <v>0.003</v>
      </c>
      <c r="E10" s="11">
        <f>E8*D10</f>
        <v>6000</v>
      </c>
      <c r="F10" s="12"/>
    </row>
    <row r="11" ht="18.75" spans="2:12">
      <c r="B11" s="13"/>
      <c r="C11" s="4"/>
      <c r="D11" s="4"/>
      <c r="E11" s="11"/>
    </row>
    <row r="12" ht="18.75" spans="2:12">
      <c r="B12" s="13"/>
      <c r="C12" s="4" t="s">
        <v>27</v>
      </c>
      <c r="D12" s="10">
        <v>0.005</v>
      </c>
      <c r="E12" s="11">
        <f>IF(E8&lt;3000000,E8*D12,15000)</f>
        <v>10000</v>
      </c>
      <c r="F12" s="12"/>
    </row>
    <row r="13" ht="18.75" spans="2:12">
      <c r="B13" s="13"/>
      <c r="C13" s="4"/>
      <c r="D13" s="4"/>
      <c r="E13" s="14"/>
    </row>
    <row r="14" ht="18.75" spans="2:12">
      <c r="B14" s="15"/>
      <c r="C14" s="4" t="s">
        <v>28</v>
      </c>
      <c r="D14" s="4">
        <v>300</v>
      </c>
      <c r="E14" s="14">
        <v>300</v>
      </c>
    </row>
    <row r="15" ht="18.75" spans="2:12">
      <c r="B15" s="15"/>
      <c r="C15" s="4"/>
      <c r="D15" s="4"/>
      <c r="E15" s="14"/>
    </row>
    <row r="16" ht="18.75" spans="2:12">
      <c r="B16" s="16" t="s">
        <v>29</v>
      </c>
      <c r="C16" s="4" t="s">
        <v>30</v>
      </c>
      <c r="D16" s="4">
        <v>1200</v>
      </c>
      <c r="E16" s="14">
        <v>1200</v>
      </c>
    </row>
    <row r="17" ht="18.75" spans="2:5">
      <c r="B17" s="17"/>
      <c r="C17" s="17"/>
      <c r="D17" s="17"/>
      <c r="E17" s="18"/>
    </row>
    <row r="18" ht="18.75" spans="2:5">
      <c r="B18" s="8"/>
      <c r="C18" s="8"/>
      <c r="D18" s="8"/>
      <c r="E18" s="8"/>
    </row>
    <row r="19" ht="21" spans="2:5">
      <c r="B19" s="19" t="s">
        <v>31</v>
      </c>
      <c r="C19" s="20"/>
      <c r="D19" s="21"/>
      <c r="E19" s="22">
        <f>SUM(E10:E17)</f>
        <v>17500</v>
      </c>
    </row>
    <row r="23" spans="2:5">
      <c r="E23" s="12"/>
    </row>
  </sheetData>
  <mergeCells count="5">
    <mergeCell ref="B6:E6"/>
    <mergeCell ref="C8:D8"/>
    <mergeCell ref="B19:D19"/>
    <mergeCell ref="B10:B14"/>
    <mergeCell ref="K2:L5"/>
  </mergeCells>
  <pageMargins left="0.7" right="0.7" top="0.75" bottom="0.75" header="0.3" footer="0.3"/>
  <headerFooter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Case Initiation Format </vt:lpstr>
      <vt:lpstr>NOI CALCULATOR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ezdocs</dc:creator>
  <cp:lastModifiedBy>ashok.v1</cp:lastModifiedBy>
  <dcterms:created xsi:type="dcterms:W3CDTF">2023-10-22T17:37:00Z</dcterms:created>
  <dcterms:modified xsi:type="dcterms:W3CDTF">2026-08-26T10:43:57Z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BCB23DEAEB1D4488A169C3C510F736D8_13</vt:lpwstr>
  </property>
  <property fmtid="{D5CDD505-2E9C-101B-9397-08002B2CF9AE}" pid="3" name="KSOProductBuildVer">
    <vt:lpwstr>1033-12.1.0.26880</vt:lpwstr>
  </property>
  <property fmtid="{D5CDD505-2E9C-101B-9397-08002B2CF9AE}" pid="4" name="CalculationRule">
    <vt:i4>0</vt:i4>
  </property>
</Properties>
</file>